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20115" windowHeight="7755" activeTab="1"/>
  </bookViews>
  <sheets>
    <sheet name="First schools" sheetId="1" r:id="rId1"/>
    <sheet name="Middle school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38" i="2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20" i="1"/>
  <c r="O20"/>
  <c r="I20"/>
  <c r="AJ19"/>
  <c r="AI19"/>
  <c r="AH19"/>
  <c r="AG19"/>
  <c r="AF19"/>
  <c r="AE19"/>
  <c r="AE20" s="1"/>
  <c r="AC19"/>
  <c r="AB19"/>
  <c r="AA19"/>
  <c r="Z19"/>
  <c r="Y20" s="1"/>
  <c r="Y19"/>
  <c r="X19"/>
  <c r="W19"/>
  <c r="V19"/>
  <c r="U20" s="1"/>
  <c r="U19"/>
  <c r="T19"/>
  <c r="S19"/>
  <c r="R19"/>
  <c r="Q20" s="1"/>
  <c r="Q19"/>
  <c r="P19"/>
  <c r="O19"/>
  <c r="N19"/>
  <c r="M19"/>
  <c r="L19"/>
  <c r="K19"/>
  <c r="K20" s="1"/>
  <c r="J19"/>
  <c r="I19"/>
  <c r="H19"/>
  <c r="G19"/>
  <c r="F19"/>
  <c r="E19"/>
  <c r="D19"/>
  <c r="C19"/>
  <c r="AD19"/>
  <c r="AC20" s="1"/>
  <c r="G39" i="2" l="1"/>
  <c r="O2"/>
  <c r="C39"/>
  <c r="G2"/>
  <c r="K2"/>
  <c r="Q2"/>
  <c r="S2"/>
  <c r="C2"/>
  <c r="I2"/>
  <c r="M2"/>
  <c r="AI20" i="1"/>
  <c r="AA20"/>
  <c r="W20"/>
  <c r="S20"/>
  <c r="M20"/>
  <c r="G20"/>
  <c r="E20"/>
  <c r="C20"/>
  <c r="U39" i="2"/>
  <c r="U2"/>
  <c r="M39"/>
  <c r="E2"/>
  <c r="W39"/>
  <c r="Q39"/>
  <c r="I39"/>
  <c r="S39"/>
  <c r="O39"/>
  <c r="K39"/>
  <c r="E39"/>
</calcChain>
</file>

<file path=xl/sharedStrings.xml><?xml version="1.0" encoding="utf-8"?>
<sst xmlns="http://schemas.openxmlformats.org/spreadsheetml/2006/main" count="140" uniqueCount="79">
  <si>
    <t>Activity</t>
  </si>
  <si>
    <t xml:space="preserve">Year 1/2 Gymnastics </t>
  </si>
  <si>
    <t xml:space="preserve">Year 4/5/6/7 Cross Country </t>
  </si>
  <si>
    <t xml:space="preserve">Year 4-7 Swimming gala </t>
  </si>
  <si>
    <t xml:space="preserve">SG </t>
  </si>
  <si>
    <t xml:space="preserve">Year 5/6/7 Indoor athletics </t>
  </si>
  <si>
    <t xml:space="preserve">Year 5/6 Gymnastics (SG) </t>
  </si>
  <si>
    <t>Year 4/5/6/7 Legacy Games</t>
  </si>
  <si>
    <t>Broadwater</t>
  </si>
  <si>
    <t>Chesswood</t>
  </si>
  <si>
    <t>Downsbrook</t>
  </si>
  <si>
    <t>Durrington Middle</t>
  </si>
  <si>
    <t>English Martyrs</t>
  </si>
  <si>
    <t>Orchards</t>
  </si>
  <si>
    <t xml:space="preserve">St Mary's </t>
  </si>
  <si>
    <t>TAB</t>
  </si>
  <si>
    <t>Vale</t>
  </si>
  <si>
    <t>West Park</t>
  </si>
  <si>
    <t>Bramber</t>
  </si>
  <si>
    <t>broadwater</t>
  </si>
  <si>
    <t>Durrington First</t>
  </si>
  <si>
    <t>Elm Grove</t>
  </si>
  <si>
    <t>Field Place</t>
  </si>
  <si>
    <t>Goring First</t>
  </si>
  <si>
    <t>Hawthorns</t>
  </si>
  <si>
    <t>Heene</t>
  </si>
  <si>
    <t>Laurels</t>
  </si>
  <si>
    <t>Lyndhurst</t>
  </si>
  <si>
    <t>Springfield</t>
  </si>
  <si>
    <t>st Mary's</t>
  </si>
  <si>
    <t>TAB First</t>
  </si>
  <si>
    <t>Whytemead</t>
  </si>
  <si>
    <t xml:space="preserve">Year 3/4 Tag Rugby </t>
  </si>
  <si>
    <t xml:space="preserve">Run the world </t>
  </si>
  <si>
    <t xml:space="preserve">year 3 gymnastics </t>
  </si>
  <si>
    <t xml:space="preserve">year 3 indoor athletics </t>
  </si>
  <si>
    <t xml:space="preserve">Year 2 indoor athletics </t>
  </si>
  <si>
    <t xml:space="preserve">year 2/3 football </t>
  </si>
  <si>
    <t>year 3 tennis R2E</t>
  </si>
  <si>
    <t xml:space="preserve">year 3 Tri Golf </t>
  </si>
  <si>
    <t xml:space="preserve">Year 3 Legacy Games </t>
  </si>
  <si>
    <t xml:space="preserve">Under 8  mini red tennis </t>
  </si>
  <si>
    <t xml:space="preserve">Year 4 Tag Rugby </t>
  </si>
  <si>
    <t xml:space="preserve">Year 6/7  penalty shoot out </t>
  </si>
  <si>
    <t xml:space="preserve">Year 7 Girls football tournament </t>
  </si>
  <si>
    <t xml:space="preserve">Year 7 Netball </t>
  </si>
  <si>
    <t xml:space="preserve">Year 7 Football </t>
  </si>
  <si>
    <t xml:space="preserve">Year 5/6 Quicksticks </t>
  </si>
  <si>
    <t>Year 5/6 Football (girls) tournament</t>
  </si>
  <si>
    <t xml:space="preserve">year 7/8 Table Tennis </t>
  </si>
  <si>
    <t xml:space="preserve">Year 6/7 Basketball </t>
  </si>
  <si>
    <t>year 4Gymnastics</t>
  </si>
  <si>
    <t xml:space="preserve">year 5 Netball </t>
  </si>
  <si>
    <t xml:space="preserve">Year 5 Football </t>
  </si>
  <si>
    <t>Year 6 netball</t>
  </si>
  <si>
    <t xml:space="preserve">Year 6 football </t>
  </si>
  <si>
    <t xml:space="preserve">year 4 indoor athletics </t>
  </si>
  <si>
    <t xml:space="preserve">Year 4 Netball </t>
  </si>
  <si>
    <t xml:space="preserve">Year 4 Fooball </t>
  </si>
  <si>
    <t xml:space="preserve">year 5/6 Tag Rugby </t>
  </si>
  <si>
    <t>Year 4 Tennis R2E</t>
  </si>
  <si>
    <t xml:space="preserve">Year 7 street Cricket Girls </t>
  </si>
  <si>
    <t xml:space="preserve">Year 4 Tri Golf </t>
  </si>
  <si>
    <t xml:space="preserve">Year 7 Super sixes </t>
  </si>
  <si>
    <t xml:space="preserve">year 7 street cricket (boys) </t>
  </si>
  <si>
    <t xml:space="preserve">Year 4 Mini orange </t>
  </si>
  <si>
    <t xml:space="preserve">Year 7 netball (School Games) </t>
  </si>
  <si>
    <t>Boys</t>
  </si>
  <si>
    <t>Girls</t>
  </si>
  <si>
    <t xml:space="preserve">Year 4 rugby tournament </t>
  </si>
  <si>
    <t xml:space="preserve">Year 3 Rugby tournament </t>
  </si>
  <si>
    <t>Windlesham</t>
  </si>
  <si>
    <t xml:space="preserve">Gender totals </t>
  </si>
  <si>
    <t xml:space="preserve">Overall totals </t>
  </si>
  <si>
    <t xml:space="preserve">Girls </t>
  </si>
  <si>
    <t xml:space="preserve">Gymnastics competition </t>
  </si>
  <si>
    <t xml:space="preserve">Gender Totals </t>
  </si>
  <si>
    <t xml:space="preserve">Overall Totals </t>
  </si>
  <si>
    <t xml:space="preserve">Windlesham Cross country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</si>
</sst>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/>
    <xf numFmtId="0" fontId="1" fillId="7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8" borderId="1" xfId="0" applyFill="1" applyBorder="1"/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textRotation="45"/>
    </xf>
    <xf numFmtId="0" fontId="0" fillId="10" borderId="1" xfId="0" applyFill="1" applyBorder="1" applyAlignment="1">
      <alignment horizontal="center" textRotation="45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textRotation="45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 textRotation="45"/>
    </xf>
    <xf numFmtId="0" fontId="0" fillId="8" borderId="3" xfId="0" applyFill="1" applyBorder="1" applyAlignment="1">
      <alignment horizontal="center" textRotation="4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opLeftCell="R1" workbookViewId="0">
      <selection activeCell="AJ10" sqref="AJ10"/>
    </sheetView>
  </sheetViews>
  <sheetFormatPr defaultRowHeight="15"/>
  <cols>
    <col min="1" max="1" width="9.140625" style="1"/>
    <col min="2" max="2" width="23" style="1" customWidth="1"/>
    <col min="3" max="16384" width="9.140625" style="1"/>
  </cols>
  <sheetData>
    <row r="1" spans="1:36" ht="64.5" customHeight="1">
      <c r="C1" s="18" t="s">
        <v>18</v>
      </c>
      <c r="D1" s="18"/>
      <c r="E1" s="17" t="s">
        <v>19</v>
      </c>
      <c r="F1" s="17"/>
      <c r="G1" s="18" t="s">
        <v>20</v>
      </c>
      <c r="H1" s="18"/>
      <c r="I1" s="17" t="s">
        <v>12</v>
      </c>
      <c r="J1" s="17"/>
      <c r="K1" s="18" t="s">
        <v>21</v>
      </c>
      <c r="L1" s="18"/>
      <c r="M1" s="17" t="s">
        <v>22</v>
      </c>
      <c r="N1" s="17"/>
      <c r="O1" s="18" t="s">
        <v>23</v>
      </c>
      <c r="P1" s="18"/>
      <c r="Q1" s="17" t="s">
        <v>24</v>
      </c>
      <c r="R1" s="17"/>
      <c r="S1" s="18" t="s">
        <v>25</v>
      </c>
      <c r="T1" s="18"/>
      <c r="U1" s="17" t="s">
        <v>26</v>
      </c>
      <c r="V1" s="17"/>
      <c r="W1" s="18" t="s">
        <v>27</v>
      </c>
      <c r="X1" s="18"/>
      <c r="Y1" s="17" t="s">
        <v>28</v>
      </c>
      <c r="Z1" s="17"/>
      <c r="AA1" s="18" t="s">
        <v>29</v>
      </c>
      <c r="AB1" s="18"/>
      <c r="AC1" s="17" t="s">
        <v>30</v>
      </c>
      <c r="AD1" s="17"/>
      <c r="AE1" s="18" t="s">
        <v>16</v>
      </c>
      <c r="AF1" s="18"/>
      <c r="AG1" s="17" t="s">
        <v>17</v>
      </c>
      <c r="AH1" s="17"/>
      <c r="AI1" s="18" t="s">
        <v>31</v>
      </c>
      <c r="AJ1" s="18"/>
    </row>
    <row r="2" spans="1:36">
      <c r="A2" s="19"/>
      <c r="B2" s="19"/>
      <c r="C2" s="2" t="s">
        <v>67</v>
      </c>
      <c r="D2" s="3" t="s">
        <v>68</v>
      </c>
      <c r="E2" s="2" t="s">
        <v>67</v>
      </c>
      <c r="F2" s="3" t="s">
        <v>68</v>
      </c>
      <c r="G2" s="2" t="s">
        <v>67</v>
      </c>
      <c r="H2" s="3" t="s">
        <v>68</v>
      </c>
      <c r="I2" s="2" t="s">
        <v>67</v>
      </c>
      <c r="J2" s="3" t="s">
        <v>68</v>
      </c>
      <c r="K2" s="2" t="s">
        <v>67</v>
      </c>
      <c r="L2" s="3" t="s">
        <v>68</v>
      </c>
      <c r="M2" s="2" t="s">
        <v>67</v>
      </c>
      <c r="N2" s="3" t="s">
        <v>68</v>
      </c>
      <c r="O2" s="2" t="s">
        <v>67</v>
      </c>
      <c r="P2" s="3" t="s">
        <v>68</v>
      </c>
      <c r="Q2" s="2" t="s">
        <v>67</v>
      </c>
      <c r="R2" s="3" t="s">
        <v>68</v>
      </c>
      <c r="S2" s="2" t="s">
        <v>67</v>
      </c>
      <c r="T2" s="3" t="s">
        <v>68</v>
      </c>
      <c r="U2" s="2" t="s">
        <v>67</v>
      </c>
      <c r="V2" s="3" t="s">
        <v>68</v>
      </c>
      <c r="W2" s="2" t="s">
        <v>67</v>
      </c>
      <c r="X2" s="3" t="s">
        <v>68</v>
      </c>
      <c r="Y2" s="2" t="s">
        <v>67</v>
      </c>
      <c r="Z2" s="3" t="s">
        <v>68</v>
      </c>
      <c r="AA2" s="2" t="s">
        <v>67</v>
      </c>
      <c r="AB2" s="3" t="s">
        <v>68</v>
      </c>
      <c r="AC2" s="2" t="s">
        <v>67</v>
      </c>
      <c r="AD2" s="3" t="s">
        <v>74</v>
      </c>
      <c r="AE2" s="2" t="s">
        <v>67</v>
      </c>
      <c r="AF2" s="3" t="s">
        <v>68</v>
      </c>
      <c r="AG2" s="2" t="s">
        <v>67</v>
      </c>
      <c r="AH2" s="3" t="s">
        <v>68</v>
      </c>
      <c r="AI2" s="2" t="s">
        <v>67</v>
      </c>
      <c r="AJ2" s="3" t="s">
        <v>68</v>
      </c>
    </row>
    <row r="3" spans="1:36" ht="15.75">
      <c r="A3" s="14" t="s">
        <v>32</v>
      </c>
      <c r="B3" s="14"/>
      <c r="C3" s="2"/>
      <c r="D3" s="3"/>
      <c r="E3" s="2"/>
      <c r="F3" s="3"/>
      <c r="G3" s="2"/>
      <c r="H3" s="3"/>
      <c r="I3" s="2">
        <v>7</v>
      </c>
      <c r="J3" s="3">
        <v>3</v>
      </c>
      <c r="K3" s="2"/>
      <c r="L3" s="3"/>
      <c r="M3" s="2">
        <v>7</v>
      </c>
      <c r="N3" s="3">
        <v>3</v>
      </c>
      <c r="O3" s="2"/>
      <c r="P3" s="3"/>
      <c r="Q3" s="2">
        <v>3</v>
      </c>
      <c r="R3" s="3">
        <v>2</v>
      </c>
      <c r="S3" s="2">
        <v>0</v>
      </c>
      <c r="T3" s="3">
        <v>0</v>
      </c>
      <c r="U3" s="2">
        <v>0</v>
      </c>
      <c r="V3" s="3">
        <v>0</v>
      </c>
      <c r="W3" s="2">
        <v>0</v>
      </c>
      <c r="X3" s="3">
        <v>0</v>
      </c>
      <c r="Y3" s="2">
        <v>0</v>
      </c>
      <c r="Z3" s="3">
        <v>0</v>
      </c>
      <c r="AA3" s="2">
        <v>0</v>
      </c>
      <c r="AB3" s="3">
        <v>0</v>
      </c>
      <c r="AC3" s="2">
        <v>6</v>
      </c>
      <c r="AD3" s="3">
        <v>4</v>
      </c>
      <c r="AE3" s="2"/>
      <c r="AF3" s="3"/>
      <c r="AG3" s="2"/>
      <c r="AH3" s="3"/>
      <c r="AI3" s="2">
        <v>8</v>
      </c>
      <c r="AJ3" s="3">
        <v>2</v>
      </c>
    </row>
    <row r="4" spans="1:36" ht="15.75">
      <c r="A4" s="14" t="s">
        <v>33</v>
      </c>
      <c r="B4" s="14"/>
      <c r="C4" s="2">
        <v>23</v>
      </c>
      <c r="D4" s="3">
        <v>22</v>
      </c>
      <c r="E4" s="2">
        <v>35</v>
      </c>
      <c r="F4" s="3">
        <v>25</v>
      </c>
      <c r="G4" s="2">
        <v>97</v>
      </c>
      <c r="H4" s="3">
        <v>98</v>
      </c>
      <c r="I4" s="2">
        <v>60</v>
      </c>
      <c r="J4" s="3">
        <v>60</v>
      </c>
      <c r="K4" s="2">
        <v>30</v>
      </c>
      <c r="L4" s="3">
        <v>30</v>
      </c>
      <c r="M4" s="2">
        <v>45</v>
      </c>
      <c r="N4" s="3">
        <v>45</v>
      </c>
      <c r="O4" s="2">
        <v>30</v>
      </c>
      <c r="P4" s="3">
        <v>30</v>
      </c>
      <c r="Q4" s="2">
        <v>14</v>
      </c>
      <c r="R4" s="3">
        <v>14</v>
      </c>
      <c r="S4" s="2">
        <v>0</v>
      </c>
      <c r="T4" s="3">
        <v>0</v>
      </c>
      <c r="U4" s="2">
        <v>0</v>
      </c>
      <c r="V4" s="3">
        <v>0</v>
      </c>
      <c r="W4" s="2">
        <v>45</v>
      </c>
      <c r="X4" s="3">
        <v>45</v>
      </c>
      <c r="Y4" s="2">
        <v>30</v>
      </c>
      <c r="Z4" s="3">
        <v>30</v>
      </c>
      <c r="AA4" s="2">
        <v>0</v>
      </c>
      <c r="AB4" s="3">
        <v>0</v>
      </c>
      <c r="AC4" s="2">
        <v>75</v>
      </c>
      <c r="AD4" s="3">
        <v>75</v>
      </c>
      <c r="AE4" s="2"/>
      <c r="AF4" s="3"/>
      <c r="AG4" s="2">
        <v>162</v>
      </c>
      <c r="AH4" s="3">
        <v>163</v>
      </c>
      <c r="AI4" s="2">
        <v>45</v>
      </c>
      <c r="AJ4" s="3">
        <v>45</v>
      </c>
    </row>
    <row r="5" spans="1:36" ht="15.75">
      <c r="A5" s="13" t="s">
        <v>1</v>
      </c>
      <c r="B5" s="13"/>
      <c r="C5" s="2">
        <v>4</v>
      </c>
      <c r="D5" s="3">
        <v>4</v>
      </c>
      <c r="E5" s="2"/>
      <c r="F5" s="3">
        <v>4</v>
      </c>
      <c r="G5" s="2">
        <v>4</v>
      </c>
      <c r="H5" s="3">
        <v>4</v>
      </c>
      <c r="I5" s="2">
        <v>4</v>
      </c>
      <c r="J5" s="3">
        <v>4</v>
      </c>
      <c r="K5" s="2">
        <v>4</v>
      </c>
      <c r="L5" s="3">
        <v>4</v>
      </c>
      <c r="M5" s="2">
        <v>4</v>
      </c>
      <c r="N5" s="3">
        <v>4</v>
      </c>
      <c r="O5" s="2">
        <v>4</v>
      </c>
      <c r="P5" s="3">
        <v>4</v>
      </c>
      <c r="Q5" s="2">
        <v>4</v>
      </c>
      <c r="R5" s="3">
        <v>4</v>
      </c>
      <c r="S5" s="2">
        <v>0</v>
      </c>
      <c r="T5" s="3">
        <v>0</v>
      </c>
      <c r="U5" s="2">
        <v>4</v>
      </c>
      <c r="V5" s="3">
        <v>4</v>
      </c>
      <c r="W5" s="2">
        <v>4</v>
      </c>
      <c r="X5" s="3">
        <v>4</v>
      </c>
      <c r="Y5" s="2">
        <v>4</v>
      </c>
      <c r="Z5" s="3">
        <v>4</v>
      </c>
      <c r="AA5" s="2">
        <v>4</v>
      </c>
      <c r="AB5" s="3">
        <v>4</v>
      </c>
      <c r="AC5" s="2">
        <v>0</v>
      </c>
      <c r="AD5" s="3">
        <v>0</v>
      </c>
      <c r="AE5" s="2">
        <v>4</v>
      </c>
      <c r="AF5" s="3">
        <v>4</v>
      </c>
      <c r="AG5" s="2">
        <v>4</v>
      </c>
      <c r="AH5" s="3">
        <v>4</v>
      </c>
      <c r="AI5" s="2">
        <v>0</v>
      </c>
      <c r="AJ5" s="3">
        <v>0</v>
      </c>
    </row>
    <row r="6" spans="1:36" ht="15.75">
      <c r="A6" s="10" t="s">
        <v>70</v>
      </c>
      <c r="B6" s="10"/>
      <c r="C6" s="2">
        <v>0</v>
      </c>
      <c r="D6" s="3">
        <v>0</v>
      </c>
      <c r="E6" s="2">
        <v>6</v>
      </c>
      <c r="F6" s="3">
        <v>2</v>
      </c>
      <c r="G6" s="2">
        <v>0</v>
      </c>
      <c r="H6" s="3">
        <v>0</v>
      </c>
      <c r="I6" s="2">
        <v>7</v>
      </c>
      <c r="J6" s="3">
        <v>3</v>
      </c>
      <c r="K6" s="2">
        <v>0</v>
      </c>
      <c r="L6" s="3">
        <v>0</v>
      </c>
      <c r="M6" s="2">
        <v>7</v>
      </c>
      <c r="N6" s="3">
        <v>3</v>
      </c>
      <c r="O6" s="2">
        <v>0</v>
      </c>
      <c r="P6" s="3">
        <v>0</v>
      </c>
      <c r="Q6" s="2">
        <v>5</v>
      </c>
      <c r="R6" s="3">
        <v>2</v>
      </c>
      <c r="S6" s="2">
        <v>0</v>
      </c>
      <c r="T6" s="3">
        <v>0</v>
      </c>
      <c r="U6" s="2">
        <v>0</v>
      </c>
      <c r="V6" s="3">
        <v>0</v>
      </c>
      <c r="W6" s="2">
        <v>0</v>
      </c>
      <c r="X6" s="3">
        <v>0</v>
      </c>
      <c r="Y6" s="2">
        <v>0</v>
      </c>
      <c r="Z6" s="3">
        <v>0</v>
      </c>
      <c r="AA6" s="2">
        <v>0</v>
      </c>
      <c r="AB6" s="3">
        <v>0</v>
      </c>
      <c r="AC6" s="2">
        <v>5</v>
      </c>
      <c r="AD6" s="3">
        <v>2</v>
      </c>
      <c r="AE6" s="2">
        <v>0</v>
      </c>
      <c r="AF6" s="3">
        <v>0</v>
      </c>
      <c r="AG6" s="2">
        <v>0</v>
      </c>
      <c r="AH6" s="3">
        <v>0</v>
      </c>
      <c r="AI6" s="2">
        <v>7</v>
      </c>
      <c r="AJ6" s="3">
        <v>3</v>
      </c>
    </row>
    <row r="7" spans="1:36" ht="15.75">
      <c r="A7" s="13" t="s">
        <v>2</v>
      </c>
      <c r="B7" s="13"/>
      <c r="C7" s="2">
        <v>5</v>
      </c>
      <c r="D7" s="3">
        <v>6</v>
      </c>
      <c r="E7" s="2">
        <v>13</v>
      </c>
      <c r="F7" s="3">
        <v>6</v>
      </c>
      <c r="G7" s="2"/>
      <c r="H7" s="3"/>
      <c r="I7" s="2">
        <v>4</v>
      </c>
      <c r="J7" s="3">
        <v>3</v>
      </c>
      <c r="K7" s="2">
        <v>9</v>
      </c>
      <c r="L7" s="3">
        <v>9</v>
      </c>
      <c r="M7" s="2">
        <v>6</v>
      </c>
      <c r="N7" s="3">
        <v>6</v>
      </c>
      <c r="O7" s="2"/>
      <c r="P7" s="3"/>
      <c r="Q7" s="2"/>
      <c r="R7" s="3"/>
      <c r="S7" s="2"/>
      <c r="T7" s="3"/>
      <c r="U7" s="2"/>
      <c r="V7" s="3"/>
      <c r="W7" s="2"/>
      <c r="X7" s="3"/>
      <c r="Y7" s="2">
        <v>8</v>
      </c>
      <c r="Z7" s="3">
        <v>4</v>
      </c>
      <c r="AA7" s="2"/>
      <c r="AB7" s="3"/>
      <c r="AC7" s="2">
        <v>8</v>
      </c>
      <c r="AD7" s="3">
        <v>9</v>
      </c>
      <c r="AE7" s="2">
        <v>9</v>
      </c>
      <c r="AF7" s="3">
        <v>9</v>
      </c>
      <c r="AG7" s="2">
        <v>8</v>
      </c>
      <c r="AH7" s="3">
        <v>8</v>
      </c>
      <c r="AI7" s="2">
        <v>8</v>
      </c>
      <c r="AJ7" s="3">
        <v>6</v>
      </c>
    </row>
    <row r="8" spans="1:36" ht="15.75">
      <c r="A8" s="10" t="s">
        <v>1</v>
      </c>
      <c r="B8" s="10" t="s">
        <v>75</v>
      </c>
      <c r="C8" s="2">
        <v>4</v>
      </c>
      <c r="D8" s="3">
        <v>4</v>
      </c>
      <c r="E8" s="2">
        <v>4</v>
      </c>
      <c r="F8" s="3">
        <v>5</v>
      </c>
      <c r="G8" s="2">
        <v>4</v>
      </c>
      <c r="H8" s="3">
        <v>5</v>
      </c>
      <c r="I8" s="2">
        <v>4</v>
      </c>
      <c r="J8" s="3">
        <v>5</v>
      </c>
      <c r="K8" s="2">
        <v>5</v>
      </c>
      <c r="L8" s="3">
        <v>5</v>
      </c>
      <c r="M8" s="2">
        <v>4</v>
      </c>
      <c r="N8" s="3">
        <v>5</v>
      </c>
      <c r="O8" s="2">
        <v>4</v>
      </c>
      <c r="P8" s="3">
        <v>5</v>
      </c>
      <c r="Q8" s="2">
        <v>4</v>
      </c>
      <c r="R8" s="3">
        <v>4</v>
      </c>
      <c r="S8" s="2">
        <v>0</v>
      </c>
      <c r="T8" s="3">
        <v>0</v>
      </c>
      <c r="U8" s="2">
        <v>4</v>
      </c>
      <c r="V8" s="3">
        <v>4</v>
      </c>
      <c r="W8" s="2">
        <v>4</v>
      </c>
      <c r="X8" s="3">
        <v>4</v>
      </c>
      <c r="Y8" s="2">
        <v>4</v>
      </c>
      <c r="Z8" s="3">
        <v>4</v>
      </c>
      <c r="AA8" s="2">
        <v>4</v>
      </c>
      <c r="AB8" s="3">
        <v>2</v>
      </c>
      <c r="AC8" s="2">
        <v>10</v>
      </c>
      <c r="AD8" s="3">
        <v>10</v>
      </c>
      <c r="AE8" s="2">
        <v>4</v>
      </c>
      <c r="AF8" s="3">
        <v>4</v>
      </c>
      <c r="AG8" s="2">
        <v>4</v>
      </c>
      <c r="AH8" s="3">
        <v>4</v>
      </c>
      <c r="AI8" s="2">
        <v>10</v>
      </c>
      <c r="AJ8" s="3">
        <v>10</v>
      </c>
    </row>
    <row r="9" spans="1:36" ht="15.75">
      <c r="A9" s="14" t="s">
        <v>3</v>
      </c>
      <c r="B9" s="14"/>
      <c r="C9" s="2">
        <v>0</v>
      </c>
      <c r="D9" s="3">
        <v>0</v>
      </c>
      <c r="E9" s="2">
        <v>5</v>
      </c>
      <c r="F9" s="3">
        <v>4</v>
      </c>
      <c r="G9" s="2">
        <v>0</v>
      </c>
      <c r="H9" s="3">
        <v>0</v>
      </c>
      <c r="I9" s="2">
        <v>2</v>
      </c>
      <c r="J9" s="3">
        <v>3</v>
      </c>
      <c r="K9" s="2">
        <v>4</v>
      </c>
      <c r="L9" s="3">
        <v>4</v>
      </c>
      <c r="M9" s="2">
        <v>0</v>
      </c>
      <c r="N9" s="3">
        <v>0</v>
      </c>
      <c r="O9" s="2">
        <v>0</v>
      </c>
      <c r="P9" s="3">
        <v>0</v>
      </c>
      <c r="Q9" s="2">
        <v>0</v>
      </c>
      <c r="R9" s="3">
        <v>0</v>
      </c>
      <c r="S9" s="2">
        <v>0</v>
      </c>
      <c r="T9" s="3">
        <v>0</v>
      </c>
      <c r="U9" s="2">
        <v>0</v>
      </c>
      <c r="V9" s="3">
        <v>0</v>
      </c>
      <c r="W9" s="2">
        <v>0</v>
      </c>
      <c r="X9" s="3">
        <v>0</v>
      </c>
      <c r="Y9" s="2">
        <v>0</v>
      </c>
      <c r="Z9" s="3">
        <v>0</v>
      </c>
      <c r="AA9" s="2">
        <v>0</v>
      </c>
      <c r="AB9" s="3">
        <v>0</v>
      </c>
      <c r="AC9" s="2">
        <v>0</v>
      </c>
      <c r="AD9" s="3">
        <v>0</v>
      </c>
      <c r="AE9" s="2">
        <v>0</v>
      </c>
      <c r="AF9" s="3">
        <v>4</v>
      </c>
      <c r="AG9" s="2">
        <v>4</v>
      </c>
      <c r="AH9" s="3">
        <v>4</v>
      </c>
      <c r="AI9" s="2">
        <v>0</v>
      </c>
      <c r="AJ9" s="3">
        <v>0</v>
      </c>
    </row>
    <row r="10" spans="1:36" ht="15.75">
      <c r="A10" s="14" t="s">
        <v>34</v>
      </c>
      <c r="B10" s="14"/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  <c r="AE10" s="2"/>
      <c r="AF10" s="3"/>
      <c r="AG10" s="2"/>
      <c r="AH10" s="3"/>
      <c r="AI10" s="2"/>
      <c r="AJ10" s="3"/>
    </row>
    <row r="11" spans="1:36" ht="15.75">
      <c r="A11" s="13" t="s">
        <v>35</v>
      </c>
      <c r="B11" s="13"/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  <c r="AE11" s="2"/>
      <c r="AF11" s="3"/>
      <c r="AG11" s="2"/>
      <c r="AH11" s="3"/>
      <c r="AI11" s="2"/>
      <c r="AJ11" s="3"/>
    </row>
    <row r="12" spans="1:36" ht="15.75">
      <c r="A12" s="13" t="s">
        <v>36</v>
      </c>
      <c r="B12" s="13"/>
      <c r="C12" s="2"/>
      <c r="D12" s="3"/>
      <c r="E12" s="2"/>
      <c r="F12" s="3"/>
      <c r="G12" s="2"/>
      <c r="H12" s="3"/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  <c r="AE12" s="2"/>
      <c r="AF12" s="3"/>
      <c r="AG12" s="2"/>
      <c r="AH12" s="3"/>
      <c r="AI12" s="2"/>
      <c r="AJ12" s="3"/>
    </row>
    <row r="13" spans="1:36" ht="15.75">
      <c r="A13" s="16" t="s">
        <v>37</v>
      </c>
      <c r="B13" s="16"/>
      <c r="C13" s="2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  <c r="AE13" s="2"/>
      <c r="AF13" s="3"/>
      <c r="AG13" s="2"/>
      <c r="AH13" s="3"/>
      <c r="AI13" s="2"/>
      <c r="AJ13" s="3"/>
    </row>
    <row r="14" spans="1:36" ht="15.75">
      <c r="A14" s="15" t="s">
        <v>38</v>
      </c>
      <c r="B14" s="15"/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  <c r="AE14" s="2"/>
      <c r="AF14" s="3"/>
      <c r="AG14" s="2"/>
      <c r="AH14" s="3"/>
      <c r="AI14" s="2"/>
      <c r="AJ14" s="3"/>
    </row>
    <row r="15" spans="1:36" ht="15.75">
      <c r="A15" s="15" t="s">
        <v>39</v>
      </c>
      <c r="B15" s="15"/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  <c r="AE15" s="2"/>
      <c r="AF15" s="3"/>
      <c r="AG15" s="2"/>
      <c r="AH15" s="3"/>
      <c r="AI15" s="2"/>
      <c r="AJ15" s="3"/>
    </row>
    <row r="16" spans="1:36" ht="15.75">
      <c r="A16" s="14" t="s">
        <v>40</v>
      </c>
      <c r="B16" s="14"/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  <c r="AE16" s="2"/>
      <c r="AF16" s="3"/>
      <c r="AG16" s="2"/>
      <c r="AH16" s="3"/>
      <c r="AI16" s="2"/>
      <c r="AJ16" s="3"/>
    </row>
    <row r="17" spans="1:37" ht="15.75">
      <c r="A17" s="13" t="s">
        <v>41</v>
      </c>
      <c r="B17" s="13"/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  <c r="AE17" s="2"/>
      <c r="AF17" s="3"/>
      <c r="AG17" s="2"/>
      <c r="AH17" s="3"/>
      <c r="AI17" s="2"/>
      <c r="AJ17" s="3"/>
    </row>
    <row r="18" spans="1:37" ht="15.75">
      <c r="A18" s="11"/>
      <c r="B18" s="11"/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  <c r="AE18" s="2"/>
      <c r="AF18" s="3"/>
      <c r="AG18" s="2"/>
      <c r="AH18" s="3"/>
      <c r="AI18" s="2"/>
      <c r="AJ18" s="3"/>
    </row>
    <row r="19" spans="1:37">
      <c r="A19" s="24" t="s">
        <v>76</v>
      </c>
      <c r="B19" s="25"/>
      <c r="C19" s="12">
        <f t="shared" ref="C19:AC19" si="0">C3+C4+C5+C6+C7+C8+C9+C10+C11+C12+C13+C14+C15+C16+C17</f>
        <v>36</v>
      </c>
      <c r="D19" s="12">
        <f t="shared" si="0"/>
        <v>36</v>
      </c>
      <c r="E19" s="12">
        <f t="shared" si="0"/>
        <v>63</v>
      </c>
      <c r="F19" s="12">
        <f t="shared" si="0"/>
        <v>46</v>
      </c>
      <c r="G19" s="12">
        <f t="shared" si="0"/>
        <v>105</v>
      </c>
      <c r="H19" s="12">
        <f t="shared" si="0"/>
        <v>107</v>
      </c>
      <c r="I19" s="12">
        <f t="shared" si="0"/>
        <v>88</v>
      </c>
      <c r="J19" s="12">
        <f t="shared" si="0"/>
        <v>81</v>
      </c>
      <c r="K19" s="12">
        <f t="shared" si="0"/>
        <v>52</v>
      </c>
      <c r="L19" s="12">
        <f t="shared" si="0"/>
        <v>52</v>
      </c>
      <c r="M19" s="12">
        <f t="shared" si="0"/>
        <v>73</v>
      </c>
      <c r="N19" s="12">
        <f t="shared" si="0"/>
        <v>66</v>
      </c>
      <c r="O19" s="12">
        <f t="shared" si="0"/>
        <v>38</v>
      </c>
      <c r="P19" s="12">
        <f t="shared" si="0"/>
        <v>39</v>
      </c>
      <c r="Q19" s="12">
        <f t="shared" si="0"/>
        <v>30</v>
      </c>
      <c r="R19" s="12">
        <f t="shared" si="0"/>
        <v>26</v>
      </c>
      <c r="S19" s="12">
        <f t="shared" si="0"/>
        <v>0</v>
      </c>
      <c r="T19" s="12">
        <f t="shared" si="0"/>
        <v>0</v>
      </c>
      <c r="U19" s="12">
        <f t="shared" si="0"/>
        <v>8</v>
      </c>
      <c r="V19" s="12">
        <f t="shared" si="0"/>
        <v>8</v>
      </c>
      <c r="W19" s="12">
        <f t="shared" si="0"/>
        <v>53</v>
      </c>
      <c r="X19" s="12">
        <f t="shared" si="0"/>
        <v>53</v>
      </c>
      <c r="Y19" s="12">
        <f t="shared" si="0"/>
        <v>46</v>
      </c>
      <c r="Z19" s="12">
        <f t="shared" si="0"/>
        <v>42</v>
      </c>
      <c r="AA19" s="12">
        <f t="shared" si="0"/>
        <v>8</v>
      </c>
      <c r="AB19" s="12">
        <f t="shared" si="0"/>
        <v>6</v>
      </c>
      <c r="AC19" s="12">
        <f t="shared" si="0"/>
        <v>104</v>
      </c>
      <c r="AD19" s="12">
        <f>AD3+AD4+AD5+AD6+AD7+AD9+AD10+AD11+AD12+AD13+AD15+AD16+AD17</f>
        <v>90</v>
      </c>
      <c r="AE19" s="12">
        <f t="shared" ref="AE19:AJ19" si="1">AE3+AE4+AE5+AE6+AE7+AE8+AE9+AE10+AE11+AE12+AE13+AE14+AE15+AE16+AE17</f>
        <v>17</v>
      </c>
      <c r="AF19" s="12">
        <f t="shared" si="1"/>
        <v>21</v>
      </c>
      <c r="AG19" s="12">
        <f t="shared" si="1"/>
        <v>182</v>
      </c>
      <c r="AH19" s="12">
        <f t="shared" si="1"/>
        <v>183</v>
      </c>
      <c r="AI19" s="12">
        <f t="shared" si="1"/>
        <v>78</v>
      </c>
      <c r="AJ19" s="12">
        <f t="shared" si="1"/>
        <v>66</v>
      </c>
      <c r="AK19" s="12"/>
    </row>
    <row r="20" spans="1:37">
      <c r="A20" s="20" t="s">
        <v>77</v>
      </c>
      <c r="B20" s="21"/>
      <c r="C20" s="22">
        <f>C19+D19</f>
        <v>72</v>
      </c>
      <c r="D20" s="23"/>
      <c r="E20" s="20">
        <f>E19+F19</f>
        <v>109</v>
      </c>
      <c r="F20" s="21"/>
      <c r="G20" s="22">
        <f>G19+H19</f>
        <v>212</v>
      </c>
      <c r="H20" s="23"/>
      <c r="I20" s="20">
        <f>I19+J19</f>
        <v>169</v>
      </c>
      <c r="J20" s="21"/>
      <c r="K20" s="22">
        <f>K19+L19</f>
        <v>104</v>
      </c>
      <c r="L20" s="23"/>
      <c r="M20" s="20">
        <f>M19+N19</f>
        <v>139</v>
      </c>
      <c r="N20" s="21"/>
      <c r="O20" s="22">
        <f>O19+P19</f>
        <v>77</v>
      </c>
      <c r="P20" s="23"/>
      <c r="Q20" s="20">
        <f>Q19+R19</f>
        <v>56</v>
      </c>
      <c r="R20" s="21"/>
      <c r="S20" s="22">
        <f>S19+T19</f>
        <v>0</v>
      </c>
      <c r="T20" s="23"/>
      <c r="U20" s="20">
        <f>U19+V19</f>
        <v>16</v>
      </c>
      <c r="V20" s="21"/>
      <c r="W20" s="22">
        <f>W19+X19</f>
        <v>106</v>
      </c>
      <c r="X20" s="23"/>
      <c r="Y20" s="20">
        <f>Y19+Z19</f>
        <v>88</v>
      </c>
      <c r="Z20" s="21"/>
      <c r="AA20" s="22">
        <f>AA19+AB19</f>
        <v>14</v>
      </c>
      <c r="AB20" s="23"/>
      <c r="AC20" s="20">
        <f>AC19+AD19</f>
        <v>194</v>
      </c>
      <c r="AD20" s="21"/>
      <c r="AE20" s="22">
        <f>AE19+AF19</f>
        <v>38</v>
      </c>
      <c r="AF20" s="23"/>
      <c r="AG20" s="20">
        <f>AG19+AH19</f>
        <v>365</v>
      </c>
      <c r="AH20" s="21"/>
      <c r="AI20" s="22">
        <f>AI19+AJ19</f>
        <v>144</v>
      </c>
      <c r="AJ20" s="23"/>
    </row>
    <row r="21" spans="1:37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37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6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</row>
    <row r="23" spans="1:37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29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1"/>
    </row>
    <row r="24" spans="1:37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  <c r="V24" s="29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</row>
    <row r="25" spans="1:37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  <c r="V25" s="29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1"/>
    </row>
    <row r="26" spans="1:37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2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</row>
    <row r="27" spans="1:37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1"/>
      <c r="V27" s="29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1"/>
    </row>
    <row r="28" spans="1:37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29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</row>
    <row r="29" spans="1:37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29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1"/>
    </row>
    <row r="30" spans="1:37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1"/>
    </row>
    <row r="31" spans="1:37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29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</row>
    <row r="32" spans="1:37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4"/>
    </row>
    <row r="33" spans="1:2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</sheetData>
  <mergeCells count="54">
    <mergeCell ref="A22:U28"/>
    <mergeCell ref="V22:AJ32"/>
    <mergeCell ref="A29:U33"/>
    <mergeCell ref="AE20:AF20"/>
    <mergeCell ref="AG20:AH20"/>
    <mergeCell ref="AI20:AJ20"/>
    <mergeCell ref="A20:B20"/>
    <mergeCell ref="A21:W21"/>
    <mergeCell ref="U20:V20"/>
    <mergeCell ref="W20:X20"/>
    <mergeCell ref="Y20:Z20"/>
    <mergeCell ref="AA20:AB20"/>
    <mergeCell ref="AC20:AD20"/>
    <mergeCell ref="K20:L20"/>
    <mergeCell ref="M20:N20"/>
    <mergeCell ref="O20:P20"/>
    <mergeCell ref="Q20:R20"/>
    <mergeCell ref="S20:T20"/>
    <mergeCell ref="A19:B19"/>
    <mergeCell ref="C20:D20"/>
    <mergeCell ref="E20:F20"/>
    <mergeCell ref="G20:H20"/>
    <mergeCell ref="I20:J20"/>
    <mergeCell ref="AE1:AF1"/>
    <mergeCell ref="AG1:AH1"/>
    <mergeCell ref="AI1:AJ1"/>
    <mergeCell ref="S1:T1"/>
    <mergeCell ref="U1:V1"/>
    <mergeCell ref="W1:X1"/>
    <mergeCell ref="Y1:Z1"/>
    <mergeCell ref="AA1:AB1"/>
    <mergeCell ref="AC1:AD1"/>
    <mergeCell ref="Q1:R1"/>
    <mergeCell ref="A7:B7"/>
    <mergeCell ref="A4:B4"/>
    <mergeCell ref="A3:B3"/>
    <mergeCell ref="A5:B5"/>
    <mergeCell ref="C1:D1"/>
    <mergeCell ref="E1:F1"/>
    <mergeCell ref="A2:B2"/>
    <mergeCell ref="G1:H1"/>
    <mergeCell ref="I1:J1"/>
    <mergeCell ref="K1:L1"/>
    <mergeCell ref="M1:N1"/>
    <mergeCell ref="O1:P1"/>
    <mergeCell ref="A12:B12"/>
    <mergeCell ref="A11:B11"/>
    <mergeCell ref="A10:B10"/>
    <mergeCell ref="A9:B9"/>
    <mergeCell ref="A17:B17"/>
    <mergeCell ref="A16:B16"/>
    <mergeCell ref="A15:B15"/>
    <mergeCell ref="A14:B14"/>
    <mergeCell ref="A13:B13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tabSelected="1" topLeftCell="A4" workbookViewId="0">
      <selection activeCell="X20" sqref="X20"/>
    </sheetView>
  </sheetViews>
  <sheetFormatPr defaultRowHeight="17.25"/>
  <cols>
    <col min="1" max="1" width="33.28515625" style="6" customWidth="1"/>
    <col min="2" max="3" width="9.140625" style="1"/>
    <col min="4" max="5" width="9.7109375" style="1" customWidth="1"/>
    <col min="6" max="7" width="10" style="1" customWidth="1"/>
    <col min="8" max="9" width="10.28515625" style="1" customWidth="1"/>
    <col min="10" max="11" width="9.85546875" style="1" customWidth="1"/>
    <col min="12" max="13" width="10" style="1" customWidth="1"/>
    <col min="14" max="15" width="9.7109375" style="1" customWidth="1"/>
    <col min="16" max="17" width="10" style="1" customWidth="1"/>
    <col min="18" max="19" width="9.85546875" style="1" customWidth="1"/>
    <col min="20" max="22" width="9.7109375" style="1" customWidth="1"/>
    <col min="23" max="16384" width="9.140625" style="1"/>
  </cols>
  <sheetData>
    <row r="1" spans="1:24" ht="73.5" customHeight="1">
      <c r="A1" s="6" t="s">
        <v>0</v>
      </c>
      <c r="C1" s="48" t="s">
        <v>8</v>
      </c>
      <c r="D1" s="48"/>
      <c r="E1" s="17" t="s">
        <v>9</v>
      </c>
      <c r="F1" s="17"/>
      <c r="G1" s="48" t="s">
        <v>10</v>
      </c>
      <c r="H1" s="48"/>
      <c r="I1" s="17" t="s">
        <v>11</v>
      </c>
      <c r="J1" s="17"/>
      <c r="K1" s="48" t="s">
        <v>12</v>
      </c>
      <c r="L1" s="48"/>
      <c r="M1" s="17" t="s">
        <v>13</v>
      </c>
      <c r="N1" s="17"/>
      <c r="O1" s="48" t="s">
        <v>14</v>
      </c>
      <c r="P1" s="48"/>
      <c r="Q1" s="17" t="s">
        <v>15</v>
      </c>
      <c r="R1" s="17"/>
      <c r="S1" s="48" t="s">
        <v>16</v>
      </c>
      <c r="T1" s="48"/>
      <c r="U1" s="17" t="s">
        <v>17</v>
      </c>
      <c r="V1" s="17"/>
      <c r="W1" s="47" t="s">
        <v>71</v>
      </c>
      <c r="X1" s="47"/>
    </row>
    <row r="2" spans="1:24" ht="26.25" customHeight="1">
      <c r="C2" s="49">
        <f>C38+D38</f>
        <v>381</v>
      </c>
      <c r="D2" s="49"/>
      <c r="E2" s="49">
        <f>E38+F38</f>
        <v>659</v>
      </c>
      <c r="F2" s="49"/>
      <c r="G2" s="49">
        <f>G38+H38</f>
        <v>668</v>
      </c>
      <c r="H2" s="49"/>
      <c r="I2" s="51">
        <f>+I38+J38</f>
        <v>240</v>
      </c>
      <c r="J2" s="52"/>
      <c r="K2" s="51">
        <f>+K38+L38</f>
        <v>98</v>
      </c>
      <c r="L2" s="52"/>
      <c r="M2" s="51">
        <f>+M38+N38</f>
        <v>217</v>
      </c>
      <c r="N2" s="52"/>
      <c r="O2" s="51">
        <f>+O38+P38</f>
        <v>22</v>
      </c>
      <c r="P2" s="52"/>
      <c r="Q2" s="51">
        <f>+Q38+R38</f>
        <v>238</v>
      </c>
      <c r="R2" s="52"/>
      <c r="S2" s="51">
        <f>+S38+T38</f>
        <v>124</v>
      </c>
      <c r="T2" s="52"/>
      <c r="U2" s="51">
        <f>+U38+V38</f>
        <v>454</v>
      </c>
      <c r="V2" s="52"/>
      <c r="W2" s="24">
        <v>92</v>
      </c>
      <c r="X2" s="25"/>
    </row>
    <row r="3" spans="1:24">
      <c r="C3" s="2" t="s">
        <v>67</v>
      </c>
      <c r="D3" s="3" t="s">
        <v>68</v>
      </c>
      <c r="E3" s="2" t="s">
        <v>67</v>
      </c>
      <c r="F3" s="3" t="s">
        <v>68</v>
      </c>
      <c r="G3" s="2" t="s">
        <v>67</v>
      </c>
      <c r="H3" s="3" t="s">
        <v>68</v>
      </c>
      <c r="I3" s="2" t="s">
        <v>67</v>
      </c>
      <c r="J3" s="3" t="s">
        <v>68</v>
      </c>
      <c r="K3" s="2" t="s">
        <v>67</v>
      </c>
      <c r="L3" s="3" t="s">
        <v>68</v>
      </c>
      <c r="M3" s="2" t="s">
        <v>67</v>
      </c>
      <c r="N3" s="3" t="s">
        <v>68</v>
      </c>
      <c r="O3" s="2" t="s">
        <v>67</v>
      </c>
      <c r="P3" s="3" t="s">
        <v>68</v>
      </c>
      <c r="Q3" s="2" t="s">
        <v>67</v>
      </c>
      <c r="R3" s="3" t="s">
        <v>68</v>
      </c>
      <c r="S3" s="2" t="s">
        <v>67</v>
      </c>
      <c r="T3" s="3" t="s">
        <v>68</v>
      </c>
      <c r="U3" s="2" t="s">
        <v>67</v>
      </c>
      <c r="V3" s="3" t="s">
        <v>68</v>
      </c>
      <c r="W3" s="2" t="s">
        <v>67</v>
      </c>
      <c r="X3" s="3" t="s">
        <v>68</v>
      </c>
    </row>
    <row r="4" spans="1:24">
      <c r="A4" s="6" t="s">
        <v>42</v>
      </c>
      <c r="C4" s="2">
        <v>7</v>
      </c>
      <c r="D4" s="3">
        <v>3</v>
      </c>
      <c r="E4" s="2">
        <v>6</v>
      </c>
      <c r="F4" s="3">
        <v>4</v>
      </c>
      <c r="G4" s="2">
        <v>5</v>
      </c>
      <c r="H4" s="3">
        <v>4</v>
      </c>
      <c r="I4" s="2"/>
      <c r="J4" s="3"/>
      <c r="K4" s="2">
        <v>7</v>
      </c>
      <c r="L4" s="3">
        <v>3</v>
      </c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</row>
    <row r="5" spans="1:24">
      <c r="A5" s="6" t="s">
        <v>43</v>
      </c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2"/>
      <c r="V5" s="3"/>
      <c r="W5" s="2"/>
      <c r="X5" s="3"/>
    </row>
    <row r="6" spans="1:24">
      <c r="A6" s="6" t="s">
        <v>33</v>
      </c>
      <c r="C6" s="2">
        <v>131</v>
      </c>
      <c r="D6" s="3">
        <v>116</v>
      </c>
      <c r="E6" s="2">
        <v>240</v>
      </c>
      <c r="F6" s="3">
        <v>240</v>
      </c>
      <c r="G6" s="2">
        <v>256</v>
      </c>
      <c r="H6" s="3">
        <v>256</v>
      </c>
      <c r="I6" s="2">
        <v>98</v>
      </c>
      <c r="J6" s="3">
        <v>97</v>
      </c>
      <c r="K6" s="2"/>
      <c r="L6" s="3"/>
      <c r="M6" s="2">
        <v>60</v>
      </c>
      <c r="N6" s="3">
        <v>60</v>
      </c>
      <c r="O6" s="2"/>
      <c r="P6" s="3"/>
      <c r="Q6" s="2"/>
      <c r="R6" s="3"/>
      <c r="S6" s="2"/>
      <c r="T6" s="3"/>
      <c r="U6" s="2">
        <v>163</v>
      </c>
      <c r="V6" s="3">
        <v>162</v>
      </c>
      <c r="W6" s="2"/>
      <c r="X6" s="3"/>
    </row>
    <row r="7" spans="1:24">
      <c r="A7" s="6" t="s">
        <v>44</v>
      </c>
      <c r="C7" s="2">
        <v>0</v>
      </c>
      <c r="D7" s="3">
        <v>9</v>
      </c>
      <c r="E7" s="2"/>
      <c r="F7" s="3">
        <v>8</v>
      </c>
      <c r="G7" s="2"/>
      <c r="H7" s="3"/>
      <c r="I7" s="2"/>
      <c r="J7" s="3"/>
      <c r="K7" s="2"/>
      <c r="L7" s="3"/>
      <c r="M7" s="2"/>
      <c r="N7" s="3">
        <v>8</v>
      </c>
      <c r="O7" s="2"/>
      <c r="P7" s="3"/>
      <c r="Q7" s="2"/>
      <c r="R7" s="3">
        <v>14</v>
      </c>
      <c r="S7" s="2"/>
      <c r="T7" s="3"/>
      <c r="U7" s="2"/>
      <c r="V7" s="3">
        <v>9</v>
      </c>
      <c r="W7" s="2"/>
      <c r="X7" s="3"/>
    </row>
    <row r="8" spans="1:24">
      <c r="A8" s="6" t="s">
        <v>45</v>
      </c>
      <c r="C8" s="2">
        <v>0</v>
      </c>
      <c r="D8" s="3">
        <v>9</v>
      </c>
      <c r="E8" s="2"/>
      <c r="F8" s="3">
        <v>9</v>
      </c>
      <c r="G8" s="2"/>
      <c r="H8" s="3">
        <v>7</v>
      </c>
      <c r="I8" s="2"/>
      <c r="J8" s="3">
        <v>0</v>
      </c>
      <c r="K8" s="2"/>
      <c r="L8" s="3"/>
      <c r="M8" s="2"/>
      <c r="N8" s="3">
        <v>9</v>
      </c>
      <c r="O8" s="2"/>
      <c r="P8" s="3">
        <v>0</v>
      </c>
      <c r="Q8" s="2"/>
      <c r="R8" s="3">
        <v>9</v>
      </c>
      <c r="S8" s="2"/>
      <c r="T8" s="3">
        <v>9</v>
      </c>
      <c r="U8" s="2"/>
      <c r="V8" s="3">
        <v>0</v>
      </c>
      <c r="W8" s="2"/>
      <c r="X8" s="3"/>
    </row>
    <row r="9" spans="1:24">
      <c r="A9" s="6" t="s">
        <v>46</v>
      </c>
      <c r="C9" s="2">
        <v>8</v>
      </c>
      <c r="D9" s="3">
        <v>0</v>
      </c>
      <c r="E9" s="2">
        <v>8</v>
      </c>
      <c r="F9" s="3">
        <v>0</v>
      </c>
      <c r="G9" s="2">
        <v>8</v>
      </c>
      <c r="H9" s="3">
        <v>0</v>
      </c>
      <c r="I9" s="2">
        <v>8</v>
      </c>
      <c r="J9" s="3">
        <v>0</v>
      </c>
      <c r="K9" s="2">
        <v>0</v>
      </c>
      <c r="L9" s="3">
        <v>0</v>
      </c>
      <c r="M9" s="2">
        <v>8</v>
      </c>
      <c r="N9" s="3">
        <v>0</v>
      </c>
      <c r="O9" s="2">
        <v>0</v>
      </c>
      <c r="P9" s="3">
        <v>0</v>
      </c>
      <c r="Q9" s="2">
        <v>9</v>
      </c>
      <c r="R9" s="3"/>
      <c r="S9" s="2"/>
      <c r="T9" s="3"/>
      <c r="U9" s="2">
        <v>8</v>
      </c>
      <c r="V9" s="3"/>
      <c r="W9" s="2"/>
      <c r="X9" s="3"/>
    </row>
    <row r="10" spans="1:24">
      <c r="A10" s="6" t="s">
        <v>47</v>
      </c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</row>
    <row r="11" spans="1:24">
      <c r="A11" s="6" t="s">
        <v>69</v>
      </c>
      <c r="C11" s="2">
        <v>7</v>
      </c>
      <c r="D11" s="3">
        <v>3</v>
      </c>
      <c r="E11" s="2">
        <v>5</v>
      </c>
      <c r="F11" s="3">
        <v>3</v>
      </c>
      <c r="G11" s="2">
        <v>5</v>
      </c>
      <c r="H11" s="3">
        <v>3</v>
      </c>
      <c r="I11" s="2">
        <v>0</v>
      </c>
      <c r="J11" s="3">
        <v>0</v>
      </c>
      <c r="K11" s="2">
        <v>5</v>
      </c>
      <c r="L11" s="3">
        <v>3</v>
      </c>
      <c r="M11" s="2">
        <v>0</v>
      </c>
      <c r="N11" s="3">
        <v>0</v>
      </c>
      <c r="O11" s="2">
        <v>0</v>
      </c>
      <c r="P11" s="3">
        <v>0</v>
      </c>
      <c r="Q11" s="2">
        <v>0</v>
      </c>
      <c r="R11" s="3">
        <v>0</v>
      </c>
      <c r="S11" s="2">
        <v>0</v>
      </c>
      <c r="T11" s="3">
        <v>0</v>
      </c>
      <c r="U11" s="2">
        <v>0</v>
      </c>
      <c r="V11" s="3">
        <v>0</v>
      </c>
      <c r="W11" s="2"/>
      <c r="X11" s="3"/>
    </row>
    <row r="12" spans="1:24">
      <c r="A12" s="7" t="s">
        <v>6</v>
      </c>
      <c r="B12" s="4"/>
      <c r="C12" s="2">
        <v>0</v>
      </c>
      <c r="D12" s="3">
        <v>0</v>
      </c>
      <c r="E12" s="2">
        <v>2</v>
      </c>
      <c r="F12" s="3">
        <v>6</v>
      </c>
      <c r="G12" s="2">
        <v>4</v>
      </c>
      <c r="H12" s="3">
        <v>4</v>
      </c>
      <c r="I12" s="2">
        <v>0</v>
      </c>
      <c r="J12" s="3">
        <v>0</v>
      </c>
      <c r="K12" s="2">
        <v>0</v>
      </c>
      <c r="L12" s="3">
        <v>0</v>
      </c>
      <c r="M12" s="2">
        <v>2</v>
      </c>
      <c r="N12" s="3">
        <v>6</v>
      </c>
      <c r="O12" s="2">
        <v>1</v>
      </c>
      <c r="P12" s="3">
        <v>5</v>
      </c>
      <c r="Q12" s="2">
        <v>0</v>
      </c>
      <c r="R12" s="3">
        <v>8</v>
      </c>
      <c r="S12" s="2">
        <v>0</v>
      </c>
      <c r="T12" s="3">
        <v>8</v>
      </c>
      <c r="U12" s="2">
        <v>0</v>
      </c>
      <c r="V12" s="3">
        <v>0</v>
      </c>
      <c r="W12" s="2"/>
      <c r="X12" s="3"/>
    </row>
    <row r="13" spans="1:24">
      <c r="A13" s="6" t="s">
        <v>48</v>
      </c>
      <c r="C13" s="2">
        <v>0</v>
      </c>
      <c r="D13" s="3">
        <v>8</v>
      </c>
      <c r="E13" s="2"/>
      <c r="F13" s="3">
        <v>8</v>
      </c>
      <c r="G13" s="2"/>
      <c r="H13" s="3">
        <v>7</v>
      </c>
      <c r="I13" s="2"/>
      <c r="J13" s="3"/>
      <c r="K13" s="2"/>
      <c r="L13" s="3">
        <v>6</v>
      </c>
      <c r="M13" s="2"/>
      <c r="N13" s="3">
        <v>7</v>
      </c>
      <c r="O13" s="2"/>
      <c r="P13" s="3">
        <v>0</v>
      </c>
      <c r="Q13" s="2"/>
      <c r="R13" s="3">
        <v>8</v>
      </c>
      <c r="S13" s="2"/>
      <c r="T13" s="3"/>
      <c r="U13" s="2"/>
      <c r="V13" s="3">
        <v>8</v>
      </c>
      <c r="W13" s="2"/>
      <c r="X13" s="3"/>
    </row>
    <row r="14" spans="1:24">
      <c r="A14" s="7" t="s">
        <v>2</v>
      </c>
      <c r="B14" s="4" t="s">
        <v>4</v>
      </c>
      <c r="C14" s="2">
        <v>22</v>
      </c>
      <c r="D14" s="3">
        <v>24</v>
      </c>
      <c r="E14" s="2">
        <v>38</v>
      </c>
      <c r="F14" s="3">
        <v>36</v>
      </c>
      <c r="G14" s="2">
        <v>33</v>
      </c>
      <c r="H14" s="3">
        <v>35</v>
      </c>
      <c r="I14" s="2">
        <v>15</v>
      </c>
      <c r="J14" s="3">
        <v>22</v>
      </c>
      <c r="K14" s="2">
        <v>14</v>
      </c>
      <c r="L14" s="3">
        <v>17</v>
      </c>
      <c r="M14" s="2">
        <v>26</v>
      </c>
      <c r="N14" s="3">
        <v>23</v>
      </c>
      <c r="O14" s="2"/>
      <c r="P14" s="3"/>
      <c r="Q14" s="2">
        <v>72</v>
      </c>
      <c r="R14" s="3">
        <v>61</v>
      </c>
      <c r="S14" s="2">
        <v>37</v>
      </c>
      <c r="T14" s="3">
        <v>30</v>
      </c>
      <c r="U14" s="2">
        <v>30</v>
      </c>
      <c r="V14" s="3">
        <v>31</v>
      </c>
      <c r="W14" s="2">
        <v>34</v>
      </c>
      <c r="X14" s="3">
        <v>34</v>
      </c>
    </row>
    <row r="15" spans="1:24">
      <c r="A15" s="7" t="s">
        <v>49</v>
      </c>
      <c r="B15" s="4"/>
      <c r="C15" s="2">
        <v>2</v>
      </c>
      <c r="D15" s="3">
        <v>3</v>
      </c>
      <c r="E15" s="2">
        <v>0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2">
        <v>0</v>
      </c>
      <c r="L15" s="3">
        <v>0</v>
      </c>
      <c r="M15" s="2">
        <v>0</v>
      </c>
      <c r="N15" s="3">
        <v>0</v>
      </c>
      <c r="O15" s="2">
        <v>0</v>
      </c>
      <c r="P15" s="3">
        <v>0</v>
      </c>
      <c r="Q15" s="2">
        <v>2</v>
      </c>
      <c r="R15" s="3">
        <v>3</v>
      </c>
      <c r="S15" s="2">
        <v>0</v>
      </c>
      <c r="T15" s="3">
        <v>0</v>
      </c>
      <c r="U15" s="2">
        <v>0</v>
      </c>
      <c r="V15" s="3">
        <v>0</v>
      </c>
      <c r="W15" s="2">
        <v>0</v>
      </c>
      <c r="X15" s="3"/>
    </row>
    <row r="16" spans="1:24">
      <c r="A16" s="6" t="s">
        <v>3</v>
      </c>
      <c r="C16" s="2">
        <v>5</v>
      </c>
      <c r="D16" s="3">
        <v>4</v>
      </c>
      <c r="E16" s="2">
        <v>4</v>
      </c>
      <c r="F16" s="3">
        <v>4</v>
      </c>
      <c r="G16" s="2">
        <v>0</v>
      </c>
      <c r="H16" s="3">
        <v>0</v>
      </c>
      <c r="I16" s="2">
        <v>0</v>
      </c>
      <c r="J16" s="3">
        <v>0</v>
      </c>
      <c r="K16" s="2">
        <v>7</v>
      </c>
      <c r="L16" s="3">
        <v>9</v>
      </c>
      <c r="M16" s="2">
        <v>0</v>
      </c>
      <c r="N16" s="3">
        <v>0</v>
      </c>
      <c r="O16" s="2">
        <v>0</v>
      </c>
      <c r="P16" s="3">
        <v>0</v>
      </c>
      <c r="Q16" s="2">
        <v>4</v>
      </c>
      <c r="R16" s="3">
        <v>4</v>
      </c>
      <c r="S16" s="2">
        <v>4</v>
      </c>
      <c r="T16" s="3">
        <v>4</v>
      </c>
      <c r="U16" s="2">
        <v>4</v>
      </c>
      <c r="V16" s="3">
        <v>6</v>
      </c>
      <c r="W16" s="2">
        <v>0</v>
      </c>
      <c r="X16" s="3">
        <v>0</v>
      </c>
    </row>
    <row r="17" spans="1:24">
      <c r="A17" s="6" t="s">
        <v>78</v>
      </c>
      <c r="C17" s="2">
        <v>6</v>
      </c>
      <c r="D17" s="3">
        <v>6</v>
      </c>
      <c r="E17" s="2">
        <v>12</v>
      </c>
      <c r="F17" s="3">
        <v>12</v>
      </c>
      <c r="G17" s="2">
        <v>12</v>
      </c>
      <c r="H17" s="3">
        <v>12</v>
      </c>
      <c r="I17" s="2">
        <v>0</v>
      </c>
      <c r="J17" s="3">
        <v>0</v>
      </c>
      <c r="K17" s="2">
        <v>8</v>
      </c>
      <c r="L17" s="3">
        <v>8</v>
      </c>
      <c r="M17" s="2">
        <v>0</v>
      </c>
      <c r="N17" s="3">
        <v>0</v>
      </c>
      <c r="O17" s="2">
        <v>0</v>
      </c>
      <c r="P17" s="3">
        <v>0</v>
      </c>
      <c r="Q17" s="2">
        <v>12</v>
      </c>
      <c r="R17" s="3">
        <v>12</v>
      </c>
      <c r="S17" s="2">
        <v>12</v>
      </c>
      <c r="T17" s="3">
        <v>12</v>
      </c>
      <c r="U17" s="2">
        <v>12</v>
      </c>
      <c r="V17" s="3">
        <v>12</v>
      </c>
      <c r="W17" s="2">
        <v>12</v>
      </c>
      <c r="X17" s="3">
        <v>12</v>
      </c>
    </row>
    <row r="18" spans="1:24">
      <c r="A18" s="6" t="s">
        <v>50</v>
      </c>
      <c r="C18" s="2">
        <v>5</v>
      </c>
      <c r="D18" s="3">
        <v>3</v>
      </c>
      <c r="E18" s="2">
        <v>4</v>
      </c>
      <c r="F18" s="3">
        <v>2</v>
      </c>
      <c r="G18" s="2">
        <v>5</v>
      </c>
      <c r="H18" s="3">
        <v>3</v>
      </c>
      <c r="I18" s="2">
        <v>0</v>
      </c>
      <c r="J18" s="3">
        <v>0</v>
      </c>
      <c r="K18" s="2">
        <v>5</v>
      </c>
      <c r="L18" s="3">
        <v>2</v>
      </c>
      <c r="M18" s="2">
        <v>0</v>
      </c>
      <c r="N18" s="3">
        <v>0</v>
      </c>
      <c r="O18" s="2">
        <v>7</v>
      </c>
      <c r="P18" s="3">
        <v>3</v>
      </c>
      <c r="Q18" s="2">
        <v>0</v>
      </c>
      <c r="R18" s="3">
        <v>0</v>
      </c>
      <c r="S18" s="2">
        <v>0</v>
      </c>
      <c r="T18" s="3">
        <v>0</v>
      </c>
      <c r="U18" s="2">
        <v>5</v>
      </c>
      <c r="V18" s="3">
        <v>4</v>
      </c>
      <c r="W18" s="2">
        <v>0</v>
      </c>
      <c r="X18" s="3">
        <v>0</v>
      </c>
    </row>
    <row r="19" spans="1:24">
      <c r="A19" s="6" t="s">
        <v>51</v>
      </c>
      <c r="C19" s="2">
        <v>0</v>
      </c>
      <c r="D19" s="3">
        <v>0</v>
      </c>
      <c r="E19" s="2">
        <v>4</v>
      </c>
      <c r="F19" s="3">
        <v>4</v>
      </c>
      <c r="G19" s="2">
        <v>4</v>
      </c>
      <c r="H19" s="3">
        <v>5</v>
      </c>
      <c r="I19" s="2">
        <v>0</v>
      </c>
      <c r="J19" s="3">
        <v>0</v>
      </c>
      <c r="K19" s="2">
        <v>0</v>
      </c>
      <c r="L19" s="3">
        <v>4</v>
      </c>
      <c r="M19" s="2">
        <v>4</v>
      </c>
      <c r="N19" s="3">
        <v>4</v>
      </c>
      <c r="O19" s="2">
        <v>2</v>
      </c>
      <c r="P19" s="3">
        <v>4</v>
      </c>
      <c r="Q19" s="2">
        <v>10</v>
      </c>
      <c r="R19" s="3">
        <v>10</v>
      </c>
      <c r="S19" s="2">
        <v>4</v>
      </c>
      <c r="T19" s="3">
        <v>4</v>
      </c>
      <c r="U19" s="2">
        <v>0</v>
      </c>
      <c r="V19" s="3">
        <v>0</v>
      </c>
      <c r="W19" s="2">
        <v>0</v>
      </c>
      <c r="X19" s="3">
        <v>0</v>
      </c>
    </row>
    <row r="20" spans="1:24">
      <c r="A20" s="7" t="s">
        <v>66</v>
      </c>
      <c r="B20" s="4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3"/>
      <c r="S20" s="2"/>
      <c r="T20" s="3"/>
      <c r="U20" s="2"/>
      <c r="V20" s="3"/>
      <c r="W20" s="2"/>
      <c r="X20" s="3"/>
    </row>
    <row r="21" spans="1:24">
      <c r="A21" s="6" t="s">
        <v>52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2"/>
      <c r="R21" s="3"/>
      <c r="S21" s="2"/>
      <c r="T21" s="3"/>
      <c r="U21" s="2"/>
      <c r="V21" s="3"/>
      <c r="W21" s="2"/>
      <c r="X21" s="3"/>
    </row>
    <row r="22" spans="1:24">
      <c r="A22" s="6" t="s">
        <v>53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2"/>
      <c r="R22" s="3"/>
      <c r="S22" s="2"/>
      <c r="T22" s="3"/>
      <c r="U22" s="2"/>
      <c r="V22" s="3"/>
      <c r="W22" s="2"/>
      <c r="X22" s="3"/>
    </row>
    <row r="23" spans="1:24">
      <c r="A23" s="6" t="s">
        <v>54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2"/>
      <c r="R23" s="3"/>
      <c r="S23" s="2"/>
      <c r="T23" s="3"/>
      <c r="U23" s="2"/>
      <c r="V23" s="3"/>
      <c r="W23" s="2"/>
      <c r="X23" s="3"/>
    </row>
    <row r="24" spans="1:24">
      <c r="A24" s="6" t="s">
        <v>55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2"/>
      <c r="R24" s="3"/>
      <c r="S24" s="2"/>
      <c r="T24" s="3"/>
      <c r="U24" s="2"/>
      <c r="V24" s="3"/>
      <c r="W24" s="2"/>
      <c r="X24" s="3"/>
    </row>
    <row r="25" spans="1:24">
      <c r="A25" s="6" t="s">
        <v>56</v>
      </c>
      <c r="C25" s="2"/>
      <c r="D25" s="3"/>
      <c r="E25" s="2"/>
      <c r="F25" s="3"/>
      <c r="G25" s="2"/>
      <c r="H25" s="3"/>
      <c r="I25" s="2"/>
      <c r="J25" s="3"/>
      <c r="K25" s="2"/>
      <c r="L25" s="3"/>
      <c r="M25" s="2"/>
      <c r="N25" s="3"/>
      <c r="O25" s="2"/>
      <c r="P25" s="3"/>
      <c r="Q25" s="2"/>
      <c r="R25" s="3"/>
      <c r="S25" s="2"/>
      <c r="T25" s="3"/>
      <c r="U25" s="2"/>
      <c r="V25" s="3"/>
      <c r="W25" s="2"/>
      <c r="X25" s="3"/>
    </row>
    <row r="26" spans="1:24">
      <c r="A26" s="6" t="s">
        <v>57</v>
      </c>
      <c r="C26" s="2"/>
      <c r="D26" s="3"/>
      <c r="E26" s="2"/>
      <c r="F26" s="3"/>
      <c r="G26" s="2"/>
      <c r="H26" s="3"/>
      <c r="I26" s="2"/>
      <c r="J26" s="3"/>
      <c r="K26" s="2"/>
      <c r="L26" s="3"/>
      <c r="M26" s="2"/>
      <c r="N26" s="3"/>
      <c r="O26" s="2"/>
      <c r="P26" s="3"/>
      <c r="Q26" s="2"/>
      <c r="R26" s="3"/>
      <c r="S26" s="2"/>
      <c r="T26" s="3"/>
      <c r="U26" s="2"/>
      <c r="V26" s="3"/>
      <c r="W26" s="2"/>
      <c r="X26" s="3"/>
    </row>
    <row r="27" spans="1:24">
      <c r="A27" s="6" t="s">
        <v>58</v>
      </c>
      <c r="C27" s="2"/>
      <c r="D27" s="3"/>
      <c r="E27" s="2"/>
      <c r="F27" s="3"/>
      <c r="G27" s="2"/>
      <c r="H27" s="3"/>
      <c r="I27" s="2"/>
      <c r="J27" s="3"/>
      <c r="K27" s="2"/>
      <c r="L27" s="3"/>
      <c r="M27" s="2"/>
      <c r="N27" s="3"/>
      <c r="O27" s="2"/>
      <c r="P27" s="3"/>
      <c r="Q27" s="2"/>
      <c r="R27" s="3"/>
      <c r="S27" s="2"/>
      <c r="T27" s="3"/>
      <c r="U27" s="2"/>
      <c r="V27" s="3"/>
      <c r="W27" s="2"/>
      <c r="X27" s="3"/>
    </row>
    <row r="28" spans="1:24">
      <c r="A28" s="6" t="s">
        <v>5</v>
      </c>
      <c r="C28" s="2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3"/>
      <c r="W28" s="2"/>
      <c r="X28" s="3"/>
    </row>
    <row r="29" spans="1:24">
      <c r="A29" s="6" t="s">
        <v>59</v>
      </c>
      <c r="B29" s="1" t="s">
        <v>4</v>
      </c>
      <c r="C29" s="2"/>
      <c r="D29" s="3"/>
      <c r="E29" s="2"/>
      <c r="F29" s="3"/>
      <c r="G29" s="2"/>
      <c r="H29" s="3"/>
      <c r="I29" s="2"/>
      <c r="J29" s="3"/>
      <c r="K29" s="2"/>
      <c r="L29" s="3"/>
      <c r="M29" s="2"/>
      <c r="N29" s="3"/>
      <c r="O29" s="2"/>
      <c r="P29" s="3"/>
      <c r="Q29" s="2"/>
      <c r="R29" s="3"/>
      <c r="S29" s="2"/>
      <c r="T29" s="3"/>
      <c r="U29" s="2"/>
      <c r="V29" s="3"/>
      <c r="W29" s="2"/>
      <c r="X29" s="3"/>
    </row>
    <row r="30" spans="1:24">
      <c r="A30" s="6" t="s">
        <v>60</v>
      </c>
      <c r="C30" s="2"/>
      <c r="D30" s="3"/>
      <c r="E30" s="2"/>
      <c r="F30" s="3"/>
      <c r="G30" s="2"/>
      <c r="H30" s="3"/>
      <c r="I30" s="2"/>
      <c r="J30" s="3"/>
      <c r="K30" s="2"/>
      <c r="L30" s="3"/>
      <c r="M30" s="2"/>
      <c r="N30" s="3"/>
      <c r="O30" s="2"/>
      <c r="P30" s="3"/>
      <c r="Q30" s="2"/>
      <c r="R30" s="3"/>
      <c r="S30" s="2"/>
      <c r="T30" s="3"/>
      <c r="U30" s="2"/>
      <c r="V30" s="3"/>
      <c r="W30" s="2"/>
      <c r="X30" s="3"/>
    </row>
    <row r="31" spans="1:24">
      <c r="A31" s="6" t="s">
        <v>61</v>
      </c>
      <c r="C31" s="2"/>
      <c r="D31" s="3"/>
      <c r="E31" s="2"/>
      <c r="F31" s="3"/>
      <c r="G31" s="2"/>
      <c r="H31" s="3"/>
      <c r="I31" s="2"/>
      <c r="J31" s="3"/>
      <c r="K31" s="2"/>
      <c r="L31" s="3"/>
      <c r="M31" s="2"/>
      <c r="N31" s="3"/>
      <c r="O31" s="2"/>
      <c r="P31" s="3"/>
      <c r="Q31" s="2"/>
      <c r="R31" s="3"/>
      <c r="S31" s="2"/>
      <c r="T31" s="3"/>
      <c r="U31" s="2"/>
      <c r="V31" s="3"/>
      <c r="W31" s="2"/>
      <c r="X31" s="3"/>
    </row>
    <row r="32" spans="1:24">
      <c r="A32" s="6" t="s">
        <v>62</v>
      </c>
      <c r="C32" s="2"/>
      <c r="D32" s="3"/>
      <c r="E32" s="2"/>
      <c r="F32" s="3"/>
      <c r="G32" s="2"/>
      <c r="H32" s="3"/>
      <c r="I32" s="2"/>
      <c r="J32" s="3"/>
      <c r="K32" s="2"/>
      <c r="L32" s="3"/>
      <c r="M32" s="2"/>
      <c r="N32" s="3"/>
      <c r="O32" s="2"/>
      <c r="P32" s="3"/>
      <c r="Q32" s="2"/>
      <c r="R32" s="3"/>
      <c r="S32" s="2"/>
      <c r="T32" s="3"/>
      <c r="U32" s="2"/>
      <c r="V32" s="3"/>
      <c r="W32" s="2"/>
      <c r="X32" s="3"/>
    </row>
    <row r="33" spans="1:24">
      <c r="A33" s="7" t="s">
        <v>63</v>
      </c>
      <c r="C33" s="2"/>
      <c r="D33" s="3"/>
      <c r="E33" s="2"/>
      <c r="F33" s="3"/>
      <c r="G33" s="2"/>
      <c r="H33" s="3"/>
      <c r="I33" s="2"/>
      <c r="J33" s="3"/>
      <c r="K33" s="2"/>
      <c r="L33" s="3"/>
      <c r="M33" s="2"/>
      <c r="N33" s="3"/>
      <c r="O33" s="2"/>
      <c r="P33" s="3"/>
      <c r="Q33" s="2"/>
      <c r="R33" s="3"/>
      <c r="S33" s="2"/>
      <c r="T33" s="3"/>
      <c r="U33" s="2"/>
      <c r="V33" s="3"/>
      <c r="W33" s="2"/>
      <c r="X33" s="3"/>
    </row>
    <row r="34" spans="1:24">
      <c r="A34" s="8" t="s">
        <v>64</v>
      </c>
      <c r="C34" s="2"/>
      <c r="D34" s="3"/>
      <c r="E34" s="2"/>
      <c r="F34" s="3"/>
      <c r="G34" s="2"/>
      <c r="H34" s="3"/>
      <c r="I34" s="2"/>
      <c r="J34" s="3"/>
      <c r="K34" s="2"/>
      <c r="L34" s="3"/>
      <c r="M34" s="2"/>
      <c r="N34" s="3"/>
      <c r="O34" s="2"/>
      <c r="P34" s="3"/>
      <c r="Q34" s="2"/>
      <c r="R34" s="3"/>
      <c r="S34" s="2"/>
      <c r="T34" s="3"/>
      <c r="U34" s="2"/>
      <c r="V34" s="3"/>
      <c r="W34" s="2"/>
      <c r="X34" s="3"/>
    </row>
    <row r="35" spans="1:24">
      <c r="A35" s="6" t="s">
        <v>7</v>
      </c>
      <c r="C35" s="2"/>
      <c r="D35" s="3"/>
      <c r="E35" s="2"/>
      <c r="F35" s="3"/>
      <c r="G35" s="2"/>
      <c r="H35" s="3"/>
      <c r="I35" s="2"/>
      <c r="J35" s="3"/>
      <c r="K35" s="2"/>
      <c r="L35" s="3"/>
      <c r="M35" s="2"/>
      <c r="N35" s="3"/>
      <c r="O35" s="2"/>
      <c r="P35" s="3"/>
      <c r="Q35" s="2"/>
      <c r="R35" s="3"/>
      <c r="S35" s="2"/>
      <c r="T35" s="3"/>
      <c r="U35" s="2"/>
      <c r="V35" s="3"/>
      <c r="W35" s="2"/>
      <c r="X35" s="3"/>
    </row>
    <row r="36" spans="1:24">
      <c r="A36" s="6" t="s">
        <v>65</v>
      </c>
      <c r="C36" s="2"/>
      <c r="D36" s="3"/>
      <c r="E36" s="2"/>
      <c r="F36" s="3"/>
      <c r="G36" s="2"/>
      <c r="H36" s="3"/>
      <c r="I36" s="2"/>
      <c r="J36" s="3"/>
      <c r="K36" s="2"/>
      <c r="L36" s="3"/>
      <c r="M36" s="2"/>
      <c r="N36" s="3"/>
      <c r="O36" s="2"/>
      <c r="P36" s="3"/>
      <c r="Q36" s="2"/>
      <c r="R36" s="3"/>
      <c r="S36" s="2"/>
      <c r="T36" s="3"/>
      <c r="U36" s="2"/>
      <c r="V36" s="3"/>
      <c r="W36" s="2"/>
      <c r="X36" s="3"/>
    </row>
    <row r="37" spans="1:24" s="5" customFormat="1" ht="3" customHeight="1">
      <c r="A37" s="9"/>
    </row>
    <row r="38" spans="1:24" ht="15">
      <c r="A38" s="50" t="s">
        <v>72</v>
      </c>
      <c r="B38" s="50"/>
      <c r="C38" s="2">
        <f t="shared" ref="C38:X38" si="0">C4+C5+C6+C8+C7+C9+C10+C11+C12+C14+C13+C15+C16+C18+C19+C20+C21+C22+C23+C24+C26+C25+C27+C28+C29+C30+C31+C32+C33+C34+C35+C36+C17</f>
        <v>193</v>
      </c>
      <c r="D38" s="2">
        <f t="shared" si="0"/>
        <v>188</v>
      </c>
      <c r="E38" s="2">
        <f t="shared" si="0"/>
        <v>323</v>
      </c>
      <c r="F38" s="2">
        <f t="shared" si="0"/>
        <v>336</v>
      </c>
      <c r="G38" s="2">
        <f t="shared" si="0"/>
        <v>332</v>
      </c>
      <c r="H38" s="2">
        <f t="shared" si="0"/>
        <v>336</v>
      </c>
      <c r="I38" s="2">
        <f t="shared" si="0"/>
        <v>121</v>
      </c>
      <c r="J38" s="2">
        <f t="shared" si="0"/>
        <v>119</v>
      </c>
      <c r="K38" s="2">
        <f t="shared" si="0"/>
        <v>46</v>
      </c>
      <c r="L38" s="2">
        <f t="shared" si="0"/>
        <v>52</v>
      </c>
      <c r="M38" s="2">
        <f t="shared" si="0"/>
        <v>100</v>
      </c>
      <c r="N38" s="2">
        <f t="shared" si="0"/>
        <v>117</v>
      </c>
      <c r="O38" s="2">
        <f t="shared" si="0"/>
        <v>10</v>
      </c>
      <c r="P38" s="2">
        <f t="shared" si="0"/>
        <v>12</v>
      </c>
      <c r="Q38" s="2">
        <f t="shared" si="0"/>
        <v>109</v>
      </c>
      <c r="R38" s="2">
        <f t="shared" si="0"/>
        <v>129</v>
      </c>
      <c r="S38" s="2">
        <f t="shared" si="0"/>
        <v>57</v>
      </c>
      <c r="T38" s="2">
        <f t="shared" si="0"/>
        <v>67</v>
      </c>
      <c r="U38" s="2">
        <f t="shared" si="0"/>
        <v>222</v>
      </c>
      <c r="V38" s="2">
        <f t="shared" si="0"/>
        <v>232</v>
      </c>
      <c r="W38" s="2">
        <f t="shared" si="0"/>
        <v>46</v>
      </c>
      <c r="X38" s="2">
        <f t="shared" si="0"/>
        <v>46</v>
      </c>
    </row>
    <row r="39" spans="1:24" ht="15">
      <c r="A39" s="49" t="s">
        <v>73</v>
      </c>
      <c r="B39" s="49"/>
      <c r="C39" s="49">
        <f>C38+D38</f>
        <v>381</v>
      </c>
      <c r="D39" s="49"/>
      <c r="E39" s="49">
        <f>E38+F38</f>
        <v>659</v>
      </c>
      <c r="F39" s="49"/>
      <c r="G39" s="49">
        <f>G38+H38</f>
        <v>668</v>
      </c>
      <c r="H39" s="49"/>
      <c r="I39" s="49">
        <f>I38+J38</f>
        <v>240</v>
      </c>
      <c r="J39" s="49"/>
      <c r="K39" s="49">
        <f>K38+L38</f>
        <v>98</v>
      </c>
      <c r="L39" s="49"/>
      <c r="M39" s="49">
        <f>M38+N38</f>
        <v>217</v>
      </c>
      <c r="N39" s="49"/>
      <c r="O39" s="49">
        <f>O38+P38</f>
        <v>22</v>
      </c>
      <c r="P39" s="49"/>
      <c r="Q39" s="49">
        <f>Q38+R38</f>
        <v>238</v>
      </c>
      <c r="R39" s="49"/>
      <c r="S39" s="49">
        <f>S38+T38</f>
        <v>124</v>
      </c>
      <c r="T39" s="49"/>
      <c r="U39" s="49">
        <f>U38+V38</f>
        <v>454</v>
      </c>
      <c r="V39" s="49"/>
      <c r="W39" s="49">
        <f>W38+X38</f>
        <v>92</v>
      </c>
      <c r="X39" s="49"/>
    </row>
  </sheetData>
  <mergeCells count="35">
    <mergeCell ref="S39:T39"/>
    <mergeCell ref="U39:V39"/>
    <mergeCell ref="W39:X39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I39:J39"/>
    <mergeCell ref="K39:L39"/>
    <mergeCell ref="M39:N39"/>
    <mergeCell ref="O39:P39"/>
    <mergeCell ref="Q39:R39"/>
    <mergeCell ref="A38:B38"/>
    <mergeCell ref="A39:B39"/>
    <mergeCell ref="C39:D39"/>
    <mergeCell ref="E39:F39"/>
    <mergeCell ref="G39:H39"/>
    <mergeCell ref="M1:N1"/>
    <mergeCell ref="C1:D1"/>
    <mergeCell ref="E1:F1"/>
    <mergeCell ref="G1:H1"/>
    <mergeCell ref="I1:J1"/>
    <mergeCell ref="K1:L1"/>
    <mergeCell ref="W1:X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schools</vt:lpstr>
      <vt:lpstr>Middle schools</vt:lpstr>
      <vt:lpstr>Sheet3</vt:lpstr>
    </vt:vector>
  </TitlesOfParts>
  <Company>The Angmering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GrovesA</dc:creator>
  <cp:lastModifiedBy>GrovesA</cp:lastModifiedBy>
  <dcterms:created xsi:type="dcterms:W3CDTF">2013-09-09T07:49:36Z</dcterms:created>
  <dcterms:modified xsi:type="dcterms:W3CDTF">2015-02-05T19:01:37Z</dcterms:modified>
</cp:coreProperties>
</file>